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0" windowWidth="27795" windowHeight="10305"/>
  </bookViews>
  <sheets>
    <sheet name="от 100" sheetId="2" r:id="rId1"/>
  </sheets>
  <definedNames>
    <definedName name="_xlnm._FilterDatabase" localSheetId="0" hidden="1">'от 100'!$A$3:$O$24</definedName>
  </definedNames>
  <calcPr calcId="145621"/>
</workbook>
</file>

<file path=xl/calcChain.xml><?xml version="1.0" encoding="utf-8"?>
<calcChain xmlns="http://schemas.openxmlformats.org/spreadsheetml/2006/main">
  <c r="N7" i="2" l="1"/>
  <c r="N9" i="2"/>
  <c r="N10" i="2"/>
  <c r="N12" i="2"/>
  <c r="N14" i="2"/>
  <c r="N15" i="2"/>
  <c r="N16" i="2"/>
  <c r="N17" i="2"/>
  <c r="N18" i="2"/>
  <c r="N19" i="2"/>
  <c r="N20" i="2"/>
  <c r="N21" i="2"/>
  <c r="N22" i="2"/>
  <c r="N23" i="2"/>
  <c r="N5" i="2"/>
  <c r="M16" i="2" l="1"/>
  <c r="M17" i="2"/>
  <c r="M18" i="2"/>
  <c r="M19" i="2"/>
  <c r="M20" i="2"/>
  <c r="M21" i="2"/>
  <c r="M22" i="2"/>
  <c r="M23" i="2"/>
  <c r="M15" i="2"/>
  <c r="M14" i="2"/>
  <c r="M12" i="2"/>
  <c r="M10" i="2"/>
  <c r="M9" i="2"/>
  <c r="M7" i="2"/>
  <c r="M5" i="2"/>
</calcChain>
</file>

<file path=xl/sharedStrings.xml><?xml version="1.0" encoding="utf-8"?>
<sst xmlns="http://schemas.openxmlformats.org/spreadsheetml/2006/main" count="125" uniqueCount="71">
  <si>
    <t>Инв. №</t>
  </si>
  <si>
    <t>Адрес</t>
  </si>
  <si>
    <t>Характеристика</t>
  </si>
  <si>
    <t>Стартовая цена</t>
  </si>
  <si>
    <t>Подразделение</t>
  </si>
  <si>
    <t>г. Астана</t>
  </si>
  <si>
    <t>г. Актобе</t>
  </si>
  <si>
    <t>Кол-во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</si>
  <si>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</si>
  <si>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</si>
  <si>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</si>
  <si>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</si>
  <si>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</si>
  <si>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</si>
  <si>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>KZ8877411KZ161000008</t>
  </si>
  <si>
    <t>Земельный участок</t>
  </si>
  <si>
    <t>Алматинская область</t>
  </si>
  <si>
    <t>Алматинская обл., Жамбыльский р-н, Карасуйский сельский округ</t>
  </si>
  <si>
    <t xml:space="preserve">Кадастровый номер: 03-045-128-130; Площадь земельного участка 18,0 га.; Право собственности - частная собственность; Целевое назначение - ведение крестьянского хозяйства; Использование по назначению - используется; Топография местности - ровный;
Ограничения в использовании и обременении - нет;
Делимость - делимый; Коммуникации - рядом; </t>
  </si>
  <si>
    <t>KZ4377411KZ161000042</t>
  </si>
  <si>
    <t xml:space="preserve"> Нежилое помещение </t>
  </si>
  <si>
    <t>Этаж/этажность ч/1эт; Год постройки - 2006г.; Общая площадь 240,2 кв.м.; Материал стен: пеноблоки; Техническое состояние -хорошее; Назначение объекта оценки - нежилое; Фактическое использование объекта на дату оценки -не используется; Наличие не зарегистрированных изменений (перепланировка, незавершенное строительство, само захват и т.д.) - не имеется
Дополнительное имущество- не имеется</t>
  </si>
  <si>
    <t>г.Павлодар</t>
  </si>
  <si>
    <t>KZ7677411KZ161000127</t>
  </si>
  <si>
    <t>KZ7777411KZ161000109</t>
  </si>
  <si>
    <t>Нежилое здание с земельным участком</t>
  </si>
  <si>
    <t>АЗС</t>
  </si>
  <si>
    <t>Павлодарская область, Успенский р-н, с.Успенка, ул Милевского (северная часть)</t>
  </si>
  <si>
    <t>Павлодарская область, Актогайский р-н, с. Актогай, автодорога «Павлодар-Иртышск»</t>
  </si>
  <si>
    <t>АЗС общей площадью 90,4 кв.м. с земельным участком общей площадью 0,23 га; Кадастровый номер 14-212-095-017; Площадь земельного участка 0,23га;  Право собственности - частная собственность;  Целевое назначение для размещения и обслуживания стационарной автозаправочной станции. Топография местности -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 - делимый; Коммуникации - электричество, ХВС центральные, ГВС, отопление автономное, канализация септик</t>
  </si>
  <si>
    <t>г. Павлодар</t>
  </si>
  <si>
    <t>г.Усть-Каменогорск</t>
  </si>
  <si>
    <t>KZ0977411KZ161000072</t>
  </si>
  <si>
    <t>Самосвал Foton</t>
  </si>
  <si>
    <t>Погрузчик колесный LG 956GL</t>
  </si>
  <si>
    <t>KZ5677411KZ161000196</t>
  </si>
  <si>
    <t>KZ2377411KZ161000208</t>
  </si>
  <si>
    <t>KZ8877411KZ161000202</t>
  </si>
  <si>
    <t>KZ0777411KZ161000205</t>
  </si>
  <si>
    <t>KZ4077411KZ161000193</t>
  </si>
  <si>
    <t>KZ2477411KZ161000190</t>
  </si>
  <si>
    <t>KZ8977411KZ161000184</t>
  </si>
  <si>
    <t>KZ0877411KZ161000187</t>
  </si>
  <si>
    <t>Актюбинская область, Мугалжарский р-н, пос Мугалжар, месторождение "Сартауское 5"</t>
  </si>
  <si>
    <t>Актюбинская область, Мугалжарский р-н, пос Мугалжар,
месторождение "Сартауское 5".</t>
  </si>
  <si>
    <t>Актюбинская область, Мугалжарский р-н, пос Мугалжар,
месторождение "Сартауское 5"</t>
  </si>
  <si>
    <t>Баня-сауна с мини бассейнами, бильярдным залом и баром и пристроем (общей площадью 1075 кв.м.) расположенное на земельном участке общей площадью 0,1082 га, кадастровый номер 05:085:080:300</t>
  </si>
  <si>
    <t>Год выпуска 2011г.; тип кузова - самосвал; Кузов (VIN) LVBV6PEC8BL039149;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147YD02)</t>
  </si>
  <si>
    <t>Год выпуска 2011г.; тип кузова - самосвал; Кузов (VIN) LVBV6PEC8BL039195;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12 235кг;(гос номер 153YD02)</t>
  </si>
  <si>
    <t>Год выпуска 2011г.; тип кузова - самосвал; Кузов (VIN) LVBV6PEC8BL039131;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143YD02)</t>
  </si>
  <si>
    <t>Год выпуска 2011г.; тип кузова - самосвал; Кузов (VIN) LVBV6PEC8BL039194;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 (гос номер 142YD02)</t>
  </si>
  <si>
    <t>Год выпуска 2011г.; тип кузова - самосвал; Кузов (VIN) LVBV6PEC8BL039193;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145YD02)</t>
  </si>
  <si>
    <t>Год выпуска 2011г.; тип кузова - самосвал; Кузов (VIN) LVBV6PEC8BL039130;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146YD02)</t>
  </si>
  <si>
    <t xml:space="preserve"> г.Астана, р-н Алматы, мкр. Жастар, ул. Жумабека Ташенова, д. 8, ВП 9</t>
  </si>
  <si>
    <t>В-Казахстанская область, г.Усть-Каменогорск, ул.Алтайская, д.34</t>
  </si>
  <si>
    <t xml:space="preserve"> KZ8777411KZ161000123 </t>
  </si>
  <si>
    <t>KZ4977411KZ161000128</t>
  </si>
  <si>
    <t>Регистрационный номер D 489 AND, заводской номер 65689, номер двигателя 34858</t>
  </si>
  <si>
    <t>Регистрационный номер D 490 AND, заводской номер РТВ00318, номер двигателя ТНХ34409</t>
  </si>
  <si>
    <t>Год выпуска 2011г.; тип кузова -Погрузчик колесный; Кузов (VIN) VLG0956LCB9002927; Привод - Полный; Расположение руля - слева; Цвет желтый; с пробегом; Тип КПП механика; тип двигателя дизель; Грузоподъемность 5 000 кг. (рег.номер A491AND)</t>
  </si>
  <si>
    <t>Год выпуска 2011г.; тип кузова - Погрузчик колесный; Кузов (VIN) VLG0956LCB9002931; Привод - полный; Расположение руля - слева; Цвет белый; с пробегом; Тип КПП механика; тип двигателя дизель; Грузоподъемность 5 000 кг.(рег.номер A492AND)</t>
  </si>
  <si>
    <t>Оценочная стоимость  ТОО "City Price" 2025 г.за ед.</t>
  </si>
  <si>
    <t xml:space="preserve"> 2025 год</t>
  </si>
  <si>
    <t>2025 год</t>
  </si>
  <si>
    <t xml:space="preserve">Бульдозер гусеничный  «Komatsu D15A-5» </t>
  </si>
  <si>
    <t>Экскаватор гусеничный «Caterpillar 336 DL»</t>
  </si>
  <si>
    <t>АЗС общей площадью 29,0 кв.м. с земельным участком общей площадью 0,07 га; Кадастровый номер 14-204-095-223; Право собственности частная собственность; Целевое назначение для размещения и обслуживания автозаправочной станции; Топография местности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Делимость: делимый; Коммуникации - Электричество, ХВС центральные, ГВС, отопление автономное, канализация септик</t>
  </si>
  <si>
    <t>Утверждение изменений № 16 в План реализации недвижимости, транспортных средств, а также имущества АО «AsiaCredit Bank (АзияКредит Банк)» оценочной стоимостью свыше 100 (ста) месячных расчетных показателей.</t>
  </si>
  <si>
    <t>Минимальная стоимость (дисконт )</t>
  </si>
  <si>
    <t>голландский</t>
  </si>
  <si>
    <t xml:space="preserve">г.Алматы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</si>
</sst>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left" vertical="top" wrapText="1"/>
    </xf>
    <xf numFmtId="3" fontId="14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3" fontId="15" fillId="0" borderId="1" xfId="1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top" wrapText="1"/>
    </xf>
    <xf numFmtId="3" fontId="15" fillId="0" borderId="1" xfId="1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wrapText="1"/>
    </xf>
    <xf numFmtId="3" fontId="12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/>
    <xf numFmtId="0" fontId="12" fillId="3" borderId="0" xfId="0" applyFont="1" applyFill="1" applyAlignment="1"/>
    <xf numFmtId="3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12" fillId="3" borderId="3" xfId="0" applyFont="1" applyFill="1" applyBorder="1" applyAlignment="1"/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Alignment="1">
      <alignment horizontal="left"/>
    </xf>
    <xf numFmtId="0" fontId="16" fillId="3" borderId="2" xfId="0" applyFont="1" applyFill="1" applyBorder="1" applyAlignment="1">
      <alignment horizontal="center"/>
    </xf>
    <xf numFmtId="0" fontId="13" fillId="2" borderId="1" xfId="0" applyFont="1" applyFill="1" applyBorder="1"/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8"/>
  <sheetViews>
    <sheetView tabSelected="1" workbookViewId="0">
      <selection activeCell="O7" sqref="O7"/>
    </sheetView>
  </sheetViews>
  <sheetFormatPr defaultRowHeight="15.75" x14ac:dyDescent="0.25"/>
  <cols>
    <col min="1" max="1" width="0.42578125" style="2" customWidth="1"/>
    <col min="2" max="2" width="4.85546875" style="1" customWidth="1"/>
    <col min="3" max="3" width="14.28515625" style="2" customWidth="1"/>
    <col min="4" max="4" width="5" style="2" customWidth="1"/>
    <col min="5" max="5" width="25.28515625" style="3" customWidth="1"/>
    <col min="6" max="6" width="17.42578125" style="2" customWidth="1"/>
    <col min="7" max="7" width="24.5703125" style="2" customWidth="1"/>
    <col min="8" max="8" width="4" style="2" customWidth="1"/>
    <col min="9" max="9" width="53.7109375" style="2" customWidth="1"/>
    <col min="10" max="10" width="14" style="4" customWidth="1"/>
    <col min="11" max="11" width="14.28515625" style="4" customWidth="1"/>
    <col min="12" max="12" width="13" style="2" customWidth="1"/>
    <col min="13" max="13" width="14.28515625" style="39" customWidth="1"/>
    <col min="14" max="14" width="14.5703125" style="39" customWidth="1"/>
    <col min="15" max="15" width="15.5703125" style="2" customWidth="1"/>
    <col min="16" max="16384" width="9.140625" style="2"/>
  </cols>
  <sheetData>
    <row r="2" spans="2:15" x14ac:dyDescent="0.25">
      <c r="B2" s="44" t="s">
        <v>67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2:15" ht="78.75" x14ac:dyDescent="0.25">
      <c r="B3" s="5" t="s">
        <v>8</v>
      </c>
      <c r="C3" s="6" t="s">
        <v>4</v>
      </c>
      <c r="D3" s="6" t="s">
        <v>9</v>
      </c>
      <c r="E3" s="6" t="s">
        <v>0</v>
      </c>
      <c r="F3" s="6" t="s">
        <v>10</v>
      </c>
      <c r="G3" s="6" t="s">
        <v>1</v>
      </c>
      <c r="H3" s="6" t="s">
        <v>7</v>
      </c>
      <c r="I3" s="6" t="s">
        <v>2</v>
      </c>
      <c r="J3" s="6" t="s">
        <v>61</v>
      </c>
      <c r="K3" s="6" t="s">
        <v>3</v>
      </c>
      <c r="L3" s="6" t="s">
        <v>11</v>
      </c>
      <c r="M3" s="6" t="s">
        <v>12</v>
      </c>
      <c r="N3" s="6" t="s">
        <v>68</v>
      </c>
      <c r="O3" s="6" t="s">
        <v>13</v>
      </c>
    </row>
    <row r="4" spans="2:15" x14ac:dyDescent="0.25">
      <c r="B4" s="7"/>
      <c r="C4" s="8" t="s">
        <v>70</v>
      </c>
      <c r="D4" s="8"/>
      <c r="E4" s="9"/>
      <c r="F4" s="8"/>
      <c r="G4" s="8"/>
      <c r="H4" s="9"/>
      <c r="I4" s="8"/>
      <c r="J4" s="9"/>
      <c r="K4" s="9"/>
      <c r="L4" s="8"/>
      <c r="M4" s="9"/>
      <c r="N4" s="9"/>
      <c r="O4" s="8"/>
    </row>
    <row r="5" spans="2:15" s="17" customFormat="1" ht="141.75" x14ac:dyDescent="0.25">
      <c r="B5" s="10">
        <v>1</v>
      </c>
      <c r="C5" s="11" t="s">
        <v>16</v>
      </c>
      <c r="D5" s="12">
        <v>4</v>
      </c>
      <c r="E5" s="13" t="s">
        <v>14</v>
      </c>
      <c r="F5" s="11" t="s">
        <v>15</v>
      </c>
      <c r="G5" s="11" t="s">
        <v>17</v>
      </c>
      <c r="H5" s="10">
        <v>1</v>
      </c>
      <c r="I5" s="11" t="s">
        <v>18</v>
      </c>
      <c r="J5" s="15">
        <v>13177800</v>
      </c>
      <c r="K5" s="15">
        <v>13177800</v>
      </c>
      <c r="L5" s="16" t="s">
        <v>69</v>
      </c>
      <c r="M5" s="15">
        <f t="shared" ref="M5" si="0">J5*5/100</f>
        <v>658890</v>
      </c>
      <c r="N5" s="15">
        <f t="shared" ref="N5:N23" si="1">(J5*90)/100</f>
        <v>11860020</v>
      </c>
      <c r="O5" s="16" t="s">
        <v>62</v>
      </c>
    </row>
    <row r="6" spans="2:15" ht="15.75" customHeight="1" x14ac:dyDescent="0.25">
      <c r="B6" s="18"/>
      <c r="C6" s="45" t="s">
        <v>5</v>
      </c>
      <c r="D6" s="19"/>
      <c r="E6" s="20"/>
      <c r="F6" s="19"/>
      <c r="G6" s="19"/>
      <c r="H6" s="18"/>
      <c r="I6" s="19"/>
      <c r="J6" s="21"/>
      <c r="K6" s="21"/>
      <c r="L6" s="22"/>
      <c r="M6" s="22"/>
      <c r="N6" s="22"/>
      <c r="O6" s="23"/>
    </row>
    <row r="7" spans="2:15" s="17" customFormat="1" ht="144" customHeight="1" x14ac:dyDescent="0.25">
      <c r="B7" s="10">
        <v>2</v>
      </c>
      <c r="C7" s="24" t="s">
        <v>5</v>
      </c>
      <c r="D7" s="12">
        <v>209</v>
      </c>
      <c r="E7" s="25" t="s">
        <v>19</v>
      </c>
      <c r="F7" s="14" t="s">
        <v>20</v>
      </c>
      <c r="G7" s="14" t="s">
        <v>53</v>
      </c>
      <c r="H7" s="10">
        <v>1</v>
      </c>
      <c r="I7" s="14" t="s">
        <v>21</v>
      </c>
      <c r="J7" s="15">
        <v>55550574</v>
      </c>
      <c r="K7" s="15">
        <v>55550574</v>
      </c>
      <c r="L7" s="16" t="s">
        <v>69</v>
      </c>
      <c r="M7" s="15">
        <f t="shared" ref="M7" si="2">J7*5/100</f>
        <v>2777528.7</v>
      </c>
      <c r="N7" s="15">
        <f t="shared" si="1"/>
        <v>49995516.600000001</v>
      </c>
      <c r="O7" s="16" t="s">
        <v>63</v>
      </c>
    </row>
    <row r="8" spans="2:15" x14ac:dyDescent="0.25">
      <c r="B8" s="18"/>
      <c r="C8" s="45" t="s">
        <v>22</v>
      </c>
      <c r="D8" s="19"/>
      <c r="E8" s="20"/>
      <c r="F8" s="19"/>
      <c r="G8" s="19"/>
      <c r="H8" s="18"/>
      <c r="I8" s="19"/>
      <c r="J8" s="21"/>
      <c r="K8" s="21"/>
      <c r="L8" s="18"/>
      <c r="M8" s="22"/>
      <c r="N8" s="22"/>
      <c r="O8" s="23"/>
    </row>
    <row r="9" spans="2:15" s="17" customFormat="1" ht="220.5" x14ac:dyDescent="0.25">
      <c r="B9" s="10">
        <v>3</v>
      </c>
      <c r="C9" s="27" t="s">
        <v>30</v>
      </c>
      <c r="D9" s="12">
        <v>287</v>
      </c>
      <c r="E9" s="25" t="s">
        <v>23</v>
      </c>
      <c r="F9" s="14" t="s">
        <v>26</v>
      </c>
      <c r="G9" s="14" t="s">
        <v>27</v>
      </c>
      <c r="H9" s="10">
        <v>1</v>
      </c>
      <c r="I9" s="14" t="s">
        <v>29</v>
      </c>
      <c r="J9" s="15">
        <v>3192792</v>
      </c>
      <c r="K9" s="15">
        <v>3192792</v>
      </c>
      <c r="L9" s="16" t="s">
        <v>69</v>
      </c>
      <c r="M9" s="15">
        <f t="shared" ref="M9" si="3">J9*5/100</f>
        <v>159639.6</v>
      </c>
      <c r="N9" s="15">
        <f t="shared" si="1"/>
        <v>2873512.8</v>
      </c>
      <c r="O9" s="16" t="s">
        <v>63</v>
      </c>
    </row>
    <row r="10" spans="2:15" s="17" customFormat="1" ht="189" x14ac:dyDescent="0.25">
      <c r="B10" s="10">
        <v>4</v>
      </c>
      <c r="C10" s="27" t="s">
        <v>30</v>
      </c>
      <c r="D10" s="12">
        <v>288</v>
      </c>
      <c r="E10" s="25" t="s">
        <v>24</v>
      </c>
      <c r="F10" s="14" t="s">
        <v>26</v>
      </c>
      <c r="G10" s="14" t="s">
        <v>28</v>
      </c>
      <c r="H10" s="10">
        <v>1</v>
      </c>
      <c r="I10" s="14" t="s">
        <v>66</v>
      </c>
      <c r="J10" s="15">
        <v>2246227</v>
      </c>
      <c r="K10" s="15">
        <v>2246227</v>
      </c>
      <c r="L10" s="16" t="s">
        <v>69</v>
      </c>
      <c r="M10" s="15">
        <f t="shared" ref="M10" si="4">J10*5/100</f>
        <v>112311.35</v>
      </c>
      <c r="N10" s="15">
        <f t="shared" si="1"/>
        <v>2021604.3</v>
      </c>
      <c r="O10" s="16" t="s">
        <v>63</v>
      </c>
    </row>
    <row r="11" spans="2:15" x14ac:dyDescent="0.25">
      <c r="B11" s="18"/>
      <c r="C11" s="45" t="s">
        <v>31</v>
      </c>
      <c r="D11" s="19"/>
      <c r="E11" s="20"/>
      <c r="F11" s="19"/>
      <c r="G11" s="19"/>
      <c r="H11" s="18"/>
      <c r="I11" s="19"/>
      <c r="J11" s="21"/>
      <c r="K11" s="21"/>
      <c r="L11" s="18"/>
      <c r="M11" s="22"/>
      <c r="N11" s="22"/>
      <c r="O11" s="23"/>
    </row>
    <row r="12" spans="2:15" s="17" customFormat="1" ht="78.75" x14ac:dyDescent="0.25">
      <c r="B12" s="10">
        <v>5</v>
      </c>
      <c r="C12" s="16" t="s">
        <v>31</v>
      </c>
      <c r="D12" s="12">
        <v>316</v>
      </c>
      <c r="E12" s="25" t="s">
        <v>32</v>
      </c>
      <c r="F12" s="14" t="s">
        <v>25</v>
      </c>
      <c r="G12" s="14" t="s">
        <v>54</v>
      </c>
      <c r="H12" s="10">
        <v>1</v>
      </c>
      <c r="I12" s="28" t="s">
        <v>46</v>
      </c>
      <c r="J12" s="15">
        <v>79016370</v>
      </c>
      <c r="K12" s="15">
        <v>79016370</v>
      </c>
      <c r="L12" s="16" t="s">
        <v>69</v>
      </c>
      <c r="M12" s="15">
        <f t="shared" ref="M12" si="5">J12*5/100</f>
        <v>3950818.5</v>
      </c>
      <c r="N12" s="15">
        <f t="shared" si="1"/>
        <v>71114733</v>
      </c>
      <c r="O12" s="16" t="s">
        <v>63</v>
      </c>
    </row>
    <row r="13" spans="2:15" x14ac:dyDescent="0.25">
      <c r="B13" s="18"/>
      <c r="C13" s="45" t="s">
        <v>6</v>
      </c>
      <c r="D13" s="19"/>
      <c r="E13" s="20"/>
      <c r="F13" s="19"/>
      <c r="G13" s="19"/>
      <c r="H13" s="18"/>
      <c r="I13" s="19"/>
      <c r="J13" s="21"/>
      <c r="K13" s="21"/>
      <c r="L13" s="18"/>
      <c r="M13" s="22"/>
      <c r="N13" s="22"/>
      <c r="O13" s="23"/>
    </row>
    <row r="14" spans="2:15" s="17" customFormat="1" ht="101.25" customHeight="1" x14ac:dyDescent="0.25">
      <c r="B14" s="10">
        <v>6</v>
      </c>
      <c r="C14" s="10" t="s">
        <v>6</v>
      </c>
      <c r="D14" s="26">
        <v>254</v>
      </c>
      <c r="E14" s="25" t="s">
        <v>35</v>
      </c>
      <c r="F14" s="29" t="s">
        <v>33</v>
      </c>
      <c r="G14" s="14" t="s">
        <v>43</v>
      </c>
      <c r="H14" s="10">
        <v>1</v>
      </c>
      <c r="I14" s="14" t="s">
        <v>48</v>
      </c>
      <c r="J14" s="15">
        <v>616760</v>
      </c>
      <c r="K14" s="15">
        <v>616760</v>
      </c>
      <c r="L14" s="16" t="s">
        <v>69</v>
      </c>
      <c r="M14" s="15">
        <f t="shared" ref="M14:M23" si="6">J14*5/100</f>
        <v>30838</v>
      </c>
      <c r="N14" s="15">
        <f t="shared" si="1"/>
        <v>555084</v>
      </c>
      <c r="O14" s="16" t="s">
        <v>63</v>
      </c>
    </row>
    <row r="15" spans="2:15" s="17" customFormat="1" ht="94.5" customHeight="1" x14ac:dyDescent="0.25">
      <c r="B15" s="10">
        <v>7</v>
      </c>
      <c r="C15" s="10" t="s">
        <v>6</v>
      </c>
      <c r="D15" s="26">
        <v>255</v>
      </c>
      <c r="E15" s="25" t="s">
        <v>36</v>
      </c>
      <c r="F15" s="29" t="s">
        <v>33</v>
      </c>
      <c r="G15" s="14" t="s">
        <v>43</v>
      </c>
      <c r="H15" s="10">
        <v>1</v>
      </c>
      <c r="I15" s="14" t="s">
        <v>49</v>
      </c>
      <c r="J15" s="15">
        <v>2527507</v>
      </c>
      <c r="K15" s="15">
        <v>2527507</v>
      </c>
      <c r="L15" s="16" t="s">
        <v>69</v>
      </c>
      <c r="M15" s="15">
        <f t="shared" si="6"/>
        <v>126375.35</v>
      </c>
      <c r="N15" s="15">
        <f t="shared" si="1"/>
        <v>2274756.2999999998</v>
      </c>
      <c r="O15" s="16" t="s">
        <v>62</v>
      </c>
    </row>
    <row r="16" spans="2:15" s="17" customFormat="1" ht="99.75" customHeight="1" x14ac:dyDescent="0.25">
      <c r="B16" s="10">
        <v>8</v>
      </c>
      <c r="C16" s="10" t="s">
        <v>6</v>
      </c>
      <c r="D16" s="26">
        <v>256</v>
      </c>
      <c r="E16" s="25" t="s">
        <v>37</v>
      </c>
      <c r="F16" s="29" t="s">
        <v>33</v>
      </c>
      <c r="G16" s="14" t="s">
        <v>43</v>
      </c>
      <c r="H16" s="10">
        <v>1</v>
      </c>
      <c r="I16" s="14" t="s">
        <v>50</v>
      </c>
      <c r="J16" s="15">
        <v>1523760</v>
      </c>
      <c r="K16" s="15">
        <v>1523760</v>
      </c>
      <c r="L16" s="16" t="s">
        <v>69</v>
      </c>
      <c r="M16" s="15">
        <f t="shared" si="6"/>
        <v>76188</v>
      </c>
      <c r="N16" s="15">
        <f t="shared" si="1"/>
        <v>1371384</v>
      </c>
      <c r="O16" s="16" t="s">
        <v>63</v>
      </c>
    </row>
    <row r="17" spans="2:15" s="17" customFormat="1" ht="110.25" x14ac:dyDescent="0.25">
      <c r="B17" s="10">
        <v>9</v>
      </c>
      <c r="C17" s="10" t="s">
        <v>6</v>
      </c>
      <c r="D17" s="26">
        <v>258</v>
      </c>
      <c r="E17" s="25" t="s">
        <v>38</v>
      </c>
      <c r="F17" s="29" t="s">
        <v>33</v>
      </c>
      <c r="G17" s="14" t="s">
        <v>43</v>
      </c>
      <c r="H17" s="10">
        <v>1</v>
      </c>
      <c r="I17" s="14" t="s">
        <v>51</v>
      </c>
      <c r="J17" s="15">
        <v>2527507</v>
      </c>
      <c r="K17" s="15">
        <v>2527507</v>
      </c>
      <c r="L17" s="16" t="s">
        <v>69</v>
      </c>
      <c r="M17" s="15">
        <f t="shared" si="6"/>
        <v>126375.35</v>
      </c>
      <c r="N17" s="15">
        <f t="shared" si="1"/>
        <v>2274756.2999999998</v>
      </c>
      <c r="O17" s="16" t="s">
        <v>63</v>
      </c>
    </row>
    <row r="18" spans="2:15" s="17" customFormat="1" ht="110.25" x14ac:dyDescent="0.25">
      <c r="B18" s="10">
        <v>10</v>
      </c>
      <c r="C18" s="10" t="s">
        <v>6</v>
      </c>
      <c r="D18" s="26">
        <v>259</v>
      </c>
      <c r="E18" s="25" t="s">
        <v>39</v>
      </c>
      <c r="F18" s="29" t="s">
        <v>33</v>
      </c>
      <c r="G18" s="14" t="s">
        <v>43</v>
      </c>
      <c r="H18" s="10">
        <v>1</v>
      </c>
      <c r="I18" s="14" t="s">
        <v>52</v>
      </c>
      <c r="J18" s="15">
        <v>1516504</v>
      </c>
      <c r="K18" s="15">
        <v>1516504</v>
      </c>
      <c r="L18" s="16" t="s">
        <v>69</v>
      </c>
      <c r="M18" s="15">
        <f t="shared" si="6"/>
        <v>75825.2</v>
      </c>
      <c r="N18" s="15">
        <f t="shared" si="1"/>
        <v>1364853.6</v>
      </c>
      <c r="O18" s="16" t="s">
        <v>63</v>
      </c>
    </row>
    <row r="19" spans="2:15" s="17" customFormat="1" ht="122.25" customHeight="1" x14ac:dyDescent="0.25">
      <c r="B19" s="10">
        <v>11</v>
      </c>
      <c r="C19" s="10" t="s">
        <v>6</v>
      </c>
      <c r="D19" s="26">
        <v>260</v>
      </c>
      <c r="E19" s="25" t="s">
        <v>40</v>
      </c>
      <c r="F19" s="29" t="s">
        <v>33</v>
      </c>
      <c r="G19" s="14" t="s">
        <v>43</v>
      </c>
      <c r="H19" s="10">
        <v>1</v>
      </c>
      <c r="I19" s="14" t="s">
        <v>47</v>
      </c>
      <c r="J19" s="15">
        <v>616760</v>
      </c>
      <c r="K19" s="15">
        <v>616760</v>
      </c>
      <c r="L19" s="16" t="s">
        <v>69</v>
      </c>
      <c r="M19" s="15">
        <f t="shared" si="6"/>
        <v>30838</v>
      </c>
      <c r="N19" s="15">
        <f t="shared" si="1"/>
        <v>555084</v>
      </c>
      <c r="O19" s="16" t="s">
        <v>63</v>
      </c>
    </row>
    <row r="20" spans="2:15" s="17" customFormat="1" ht="92.25" customHeight="1" x14ac:dyDescent="0.25">
      <c r="B20" s="10">
        <v>12</v>
      </c>
      <c r="C20" s="10" t="s">
        <v>6</v>
      </c>
      <c r="D20" s="26">
        <v>261</v>
      </c>
      <c r="E20" s="25" t="s">
        <v>41</v>
      </c>
      <c r="F20" s="14" t="s">
        <v>34</v>
      </c>
      <c r="G20" s="14" t="s">
        <v>43</v>
      </c>
      <c r="H20" s="10">
        <v>1</v>
      </c>
      <c r="I20" s="14" t="s">
        <v>59</v>
      </c>
      <c r="J20" s="15">
        <v>2051620</v>
      </c>
      <c r="K20" s="15">
        <v>2051620</v>
      </c>
      <c r="L20" s="16" t="s">
        <v>69</v>
      </c>
      <c r="M20" s="15">
        <f t="shared" si="6"/>
        <v>102581</v>
      </c>
      <c r="N20" s="15">
        <f t="shared" si="1"/>
        <v>1846458</v>
      </c>
      <c r="O20" s="16" t="s">
        <v>63</v>
      </c>
    </row>
    <row r="21" spans="2:15" s="17" customFormat="1" ht="98.25" customHeight="1" x14ac:dyDescent="0.25">
      <c r="B21" s="10">
        <v>13</v>
      </c>
      <c r="C21" s="10" t="s">
        <v>6</v>
      </c>
      <c r="D21" s="26">
        <v>262</v>
      </c>
      <c r="E21" s="25" t="s">
        <v>42</v>
      </c>
      <c r="F21" s="14" t="s">
        <v>34</v>
      </c>
      <c r="G21" s="14" t="s">
        <v>43</v>
      </c>
      <c r="H21" s="10">
        <v>1</v>
      </c>
      <c r="I21" s="14" t="s">
        <v>60</v>
      </c>
      <c r="J21" s="15">
        <v>2820978</v>
      </c>
      <c r="K21" s="15">
        <v>2820978</v>
      </c>
      <c r="L21" s="16" t="s">
        <v>69</v>
      </c>
      <c r="M21" s="15">
        <f t="shared" si="6"/>
        <v>141048.9</v>
      </c>
      <c r="N21" s="15">
        <f t="shared" si="1"/>
        <v>2538880.2000000002</v>
      </c>
      <c r="O21" s="16" t="s">
        <v>63</v>
      </c>
    </row>
    <row r="22" spans="2:15" s="17" customFormat="1" ht="78.75" x14ac:dyDescent="0.25">
      <c r="B22" s="10">
        <v>14</v>
      </c>
      <c r="C22" s="10" t="s">
        <v>6</v>
      </c>
      <c r="D22" s="30">
        <v>379</v>
      </c>
      <c r="E22" s="10" t="s">
        <v>56</v>
      </c>
      <c r="F22" s="31" t="s">
        <v>65</v>
      </c>
      <c r="G22" s="32" t="s">
        <v>44</v>
      </c>
      <c r="H22" s="10">
        <v>1</v>
      </c>
      <c r="I22" s="32" t="s">
        <v>58</v>
      </c>
      <c r="J22" s="15">
        <v>18010934</v>
      </c>
      <c r="K22" s="15">
        <v>18010934</v>
      </c>
      <c r="L22" s="16" t="s">
        <v>69</v>
      </c>
      <c r="M22" s="15">
        <f t="shared" si="6"/>
        <v>900546.7</v>
      </c>
      <c r="N22" s="15">
        <f t="shared" si="1"/>
        <v>16209840.6</v>
      </c>
      <c r="O22" s="16" t="s">
        <v>63</v>
      </c>
    </row>
    <row r="23" spans="2:15" s="17" customFormat="1" ht="78.75" x14ac:dyDescent="0.25">
      <c r="B23" s="10">
        <v>15</v>
      </c>
      <c r="C23" s="10" t="s">
        <v>6</v>
      </c>
      <c r="D23" s="30">
        <v>380</v>
      </c>
      <c r="E23" s="16" t="s">
        <v>55</v>
      </c>
      <c r="F23" s="33" t="s">
        <v>64</v>
      </c>
      <c r="G23" s="28" t="s">
        <v>45</v>
      </c>
      <c r="H23" s="10">
        <v>1</v>
      </c>
      <c r="I23" s="32" t="s">
        <v>57</v>
      </c>
      <c r="J23" s="15">
        <v>18065250</v>
      </c>
      <c r="K23" s="15">
        <v>18065250</v>
      </c>
      <c r="L23" s="16" t="s">
        <v>69</v>
      </c>
      <c r="M23" s="15">
        <f t="shared" si="6"/>
        <v>903262.5</v>
      </c>
      <c r="N23" s="15">
        <f t="shared" si="1"/>
        <v>16258725</v>
      </c>
      <c r="O23" s="16" t="s">
        <v>63</v>
      </c>
    </row>
    <row r="24" spans="2:15" ht="26.25" customHeight="1" x14ac:dyDescent="0.25">
      <c r="D24" s="41"/>
      <c r="E24" s="41"/>
      <c r="F24" s="41"/>
      <c r="G24" s="41"/>
      <c r="H24" s="41"/>
      <c r="I24" s="35"/>
      <c r="J24" s="42"/>
      <c r="K24" s="42"/>
      <c r="M24" s="36"/>
      <c r="N24" s="34"/>
      <c r="O24" s="37"/>
    </row>
    <row r="25" spans="2:15" ht="21" customHeight="1" x14ac:dyDescent="0.25">
      <c r="D25" s="38"/>
      <c r="F25" s="38"/>
      <c r="I25" s="35"/>
      <c r="J25" s="35"/>
      <c r="K25" s="35"/>
      <c r="N25" s="36"/>
      <c r="O25" s="37"/>
    </row>
    <row r="26" spans="2:15" ht="16.5" customHeight="1" x14ac:dyDescent="0.25">
      <c r="D26" s="43"/>
      <c r="E26" s="43"/>
      <c r="F26" s="43"/>
      <c r="G26" s="43"/>
      <c r="I26" s="40"/>
      <c r="J26" s="40"/>
      <c r="K26" s="40"/>
    </row>
    <row r="27" spans="2:15" ht="23.25" customHeight="1" x14ac:dyDescent="0.25">
      <c r="D27" s="40"/>
      <c r="F27" s="40"/>
      <c r="G27" s="40"/>
      <c r="I27" s="40"/>
      <c r="J27" s="40"/>
      <c r="K27" s="40"/>
    </row>
    <row r="28" spans="2:15" x14ac:dyDescent="0.25">
      <c r="D28" s="43"/>
      <c r="E28" s="43"/>
      <c r="F28" s="43"/>
      <c r="G28" s="43"/>
      <c r="I28" s="40"/>
      <c r="J28" s="40"/>
      <c r="K28" s="40"/>
    </row>
    <row r="29" spans="2:15" ht="28.5" customHeight="1" x14ac:dyDescent="0.25">
      <c r="D29" s="38"/>
      <c r="F29" s="38"/>
      <c r="I29" s="40"/>
      <c r="J29" s="40"/>
      <c r="K29" s="40"/>
    </row>
    <row r="30" spans="2:15" x14ac:dyDescent="0.25">
      <c r="D30" s="38"/>
      <c r="E30" s="38"/>
      <c r="F30" s="38"/>
      <c r="I30" s="40"/>
      <c r="J30" s="40"/>
      <c r="K30" s="40"/>
    </row>
    <row r="31" spans="2:15" ht="21" customHeight="1" x14ac:dyDescent="0.25">
      <c r="D31" s="40"/>
      <c r="E31" s="40"/>
      <c r="F31" s="40"/>
      <c r="I31" s="40"/>
      <c r="J31" s="40"/>
      <c r="K31" s="40"/>
    </row>
    <row r="32" spans="2:15" x14ac:dyDescent="0.25">
      <c r="D32" s="43"/>
      <c r="E32" s="43"/>
      <c r="F32" s="43"/>
      <c r="I32" s="40"/>
      <c r="J32" s="40"/>
      <c r="K32" s="40"/>
    </row>
    <row r="33" spans="4:11" ht="22.5" customHeight="1" x14ac:dyDescent="0.25">
      <c r="D33" s="38"/>
      <c r="F33" s="38"/>
      <c r="I33" s="40"/>
      <c r="J33" s="40"/>
      <c r="K33" s="40"/>
    </row>
    <row r="34" spans="4:11" x14ac:dyDescent="0.25">
      <c r="D34" s="43"/>
      <c r="E34" s="43"/>
      <c r="F34" s="43"/>
      <c r="G34" s="43"/>
      <c r="I34" s="40"/>
      <c r="J34" s="40"/>
      <c r="K34" s="40"/>
    </row>
    <row r="35" spans="4:11" ht="23.25" customHeight="1" x14ac:dyDescent="0.25">
      <c r="D35" s="40"/>
      <c r="E35" s="40"/>
      <c r="F35" s="40"/>
      <c r="G35" s="40"/>
      <c r="I35" s="40"/>
      <c r="J35" s="40"/>
      <c r="K35" s="40"/>
    </row>
    <row r="36" spans="4:11" x14ac:dyDescent="0.25">
      <c r="D36" s="40"/>
      <c r="I36" s="40"/>
      <c r="J36" s="40"/>
      <c r="K36" s="40"/>
    </row>
    <row r="37" spans="4:11" ht="18" customHeight="1" x14ac:dyDescent="0.25">
      <c r="F37" s="38"/>
      <c r="I37" s="40"/>
      <c r="J37" s="40"/>
      <c r="K37" s="40"/>
    </row>
    <row r="38" spans="4:11" x14ac:dyDescent="0.25">
      <c r="D38" s="38"/>
      <c r="I38" s="40"/>
      <c r="J38" s="40"/>
      <c r="K38" s="40"/>
    </row>
  </sheetData>
  <mergeCells count="6">
    <mergeCell ref="D34:G34"/>
    <mergeCell ref="D28:G28"/>
    <mergeCell ref="B2:O2"/>
    <mergeCell ref="D26:G26"/>
    <mergeCell ref="D32:F32"/>
    <mergeCell ref="J24:K24"/>
  </mergeCells>
  <printOptions horizontalCentered="1"/>
  <pageMargins left="0" right="0" top="0.78740157480314965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Арзиева Адалят</cp:lastModifiedBy>
  <cp:lastPrinted>2025-09-11T07:50:45Z</cp:lastPrinted>
  <dcterms:created xsi:type="dcterms:W3CDTF">2022-09-05T12:10:35Z</dcterms:created>
  <dcterms:modified xsi:type="dcterms:W3CDTF">2025-09-23T04:55:47Z</dcterms:modified>
</cp:coreProperties>
</file>